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27C8AF5C-5FD0-4489-97C5-EA0999D9BC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O40" i="1" l="1"/>
  <c r="O39" i="1"/>
  <c r="O36" i="1"/>
  <c r="D40" i="1"/>
  <c r="E40" i="1"/>
  <c r="F40" i="1"/>
  <c r="G40" i="1"/>
  <c r="H40" i="1"/>
  <c r="I40" i="1"/>
  <c r="J40" i="1"/>
  <c r="K40" i="1"/>
  <c r="L40" i="1"/>
  <c r="M40" i="1"/>
  <c r="N40" i="1"/>
  <c r="D39" i="1"/>
  <c r="E39" i="1"/>
  <c r="F39" i="1"/>
  <c r="G39" i="1"/>
  <c r="H39" i="1"/>
  <c r="I39" i="1"/>
  <c r="J39" i="1"/>
  <c r="K39" i="1"/>
  <c r="L39" i="1"/>
  <c r="M39" i="1"/>
  <c r="N39" i="1"/>
  <c r="D36" i="1"/>
  <c r="E36" i="1"/>
  <c r="F36" i="1"/>
  <c r="G36" i="1"/>
  <c r="H36" i="1"/>
  <c r="I36" i="1"/>
  <c r="J36" i="1"/>
  <c r="K36" i="1"/>
  <c r="L36" i="1"/>
  <c r="M36" i="1"/>
  <c r="N36" i="1"/>
  <c r="D35" i="1"/>
  <c r="E35" i="1"/>
  <c r="F35" i="1"/>
  <c r="G35" i="1"/>
  <c r="H35" i="1"/>
  <c r="I35" i="1"/>
  <c r="J35" i="1"/>
  <c r="K35" i="1"/>
  <c r="L35" i="1"/>
  <c r="M35" i="1"/>
  <c r="N35" i="1"/>
  <c r="C40" i="1"/>
  <c r="C39" i="1"/>
  <c r="C36" i="1"/>
  <c r="C35" i="1"/>
  <c r="O35" i="1"/>
  <c r="K37" i="1" l="1"/>
  <c r="D37" i="1"/>
  <c r="E37" i="1"/>
  <c r="F37" i="1"/>
  <c r="G37" i="1"/>
  <c r="H37" i="1"/>
  <c r="I37" i="1"/>
  <c r="J37" i="1"/>
  <c r="L37" i="1"/>
  <c r="M37" i="1"/>
  <c r="N37" i="1"/>
  <c r="O37" i="1"/>
  <c r="D38" i="1"/>
  <c r="E38" i="1"/>
  <c r="F38" i="1"/>
  <c r="G38" i="1"/>
  <c r="H38" i="1"/>
  <c r="I38" i="1"/>
  <c r="J38" i="1"/>
  <c r="L38" i="1"/>
  <c r="M38" i="1"/>
  <c r="N38" i="1"/>
  <c r="O38" i="1"/>
  <c r="K38" i="1" l="1"/>
  <c r="C38" i="1"/>
  <c r="C37" i="1"/>
</calcChain>
</file>

<file path=xl/sharedStrings.xml><?xml version="1.0" encoding="utf-8"?>
<sst xmlns="http://schemas.openxmlformats.org/spreadsheetml/2006/main" count="78" uniqueCount="65">
  <si>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</si>
  <si>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</si>
  <si>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</si>
  <si>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</si>
  <si>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</si>
  <si>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</si>
  <si>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</si>
  <si>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</si>
  <si>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</si>
  <si>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</si>
  <si>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</si>
  <si>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</si>
  <si>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</si>
  <si>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</si>
  <si>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</si>
  <si>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</si>
  <si>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</si>
  <si>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</si>
  <si>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</si>
  <si>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</si>
  <si>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</si>
  <si>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</si>
  <si>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</si>
  <si>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</si>
  <si>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</si>
  <si>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</si>
  <si>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</si>
  <si>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</si>
  <si>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</si>
  <si>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</si>
  <si>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</si>
  <si>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</si>
  <si>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</si>
  <si>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</si>
  <si>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</si>
  <si>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1998</t>
  </si>
  <si>
    <t>1996</t>
  </si>
  <si>
    <t>1997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</si>
  <si>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</si>
  <si>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</si>
  <si>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</si>
  <si>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</si>
  <si>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</si>
  <si>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</si>
  <si>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</si>
  <si>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</si>
  <si>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</si>
  <si>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</si>
  <si>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</si>
  <si>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</si>
  <si>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</si>
  <si>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</si>
  <si>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</si>
  <si>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</si>
  <si>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</si>
  <si>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</si>
  <si>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</si>
  <si>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</si>
  <si>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Monthly Discharge inMCM (Water Year)</t>
  </si>
  <si>
    <t>2019</t>
  </si>
  <si>
    <t>2020</t>
  </si>
  <si>
    <t>2021</t>
  </si>
  <si>
    <t xml:space="preserve"> 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</si>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</sst>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topLeftCell="A27" workbookViewId="0">
      <selection activeCell="C31" sqref="C31:O31"/>
    </sheetView>
  </sheetViews>
  <sheetFormatPr defaultRowHeight="23.25" x14ac:dyDescent="0.5"/>
  <cols>
    <col min="1" max="16384" width="9" style="1"/>
  </cols>
  <sheetData>
    <row r="1" spans="1:15" x14ac:dyDescent="0.5">
      <c r="G1" s="1" t="s">
        <v>58</v>
      </c>
    </row>
    <row r="2" spans="1:15" x14ac:dyDescent="0.5">
      <c r="A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5" x14ac:dyDescent="0.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1" t="s">
        <v>27</v>
      </c>
      <c r="O3" s="1" t="s">
        <v>28</v>
      </c>
    </row>
    <row r="4" spans="1:15" x14ac:dyDescent="0.5">
      <c r="A4" s="2" t="s">
        <v>36</v>
      </c>
      <c r="B4" s="2">
        <v>2539</v>
      </c>
      <c r="C4" s="5">
        <v>7.5954240000000004</v>
      </c>
      <c r="D4" s="5">
        <v>13.234752000000002</v>
      </c>
      <c r="E4" s="5">
        <v>21.085056000000002</v>
      </c>
      <c r="F4" s="5">
        <v>43.97932800000001</v>
      </c>
      <c r="G4" s="5">
        <v>58.834943999999993</v>
      </c>
      <c r="H4" s="5">
        <v>96.016320000000022</v>
      </c>
      <c r="I4" s="5">
        <v>27.837216000000005</v>
      </c>
      <c r="J4" s="5">
        <v>11.575872000000004</v>
      </c>
      <c r="K4" s="5">
        <v>3.2520960000000003</v>
      </c>
      <c r="L4" s="5">
        <v>0.62640000000000029</v>
      </c>
      <c r="M4" s="5">
        <v>0.40780800000000006</v>
      </c>
      <c r="N4" s="5">
        <v>0.36547200000000013</v>
      </c>
      <c r="O4" s="5">
        <v>284.81068800000003</v>
      </c>
    </row>
    <row r="5" spans="1:15" x14ac:dyDescent="0.5">
      <c r="A5" s="2" t="s">
        <v>37</v>
      </c>
      <c r="B5" s="2">
        <v>2540</v>
      </c>
      <c r="C5" s="5">
        <v>0.77500799999999992</v>
      </c>
      <c r="D5" s="5">
        <v>0.62812799999999991</v>
      </c>
      <c r="E5" s="5">
        <v>0.28857600000000005</v>
      </c>
      <c r="F5" s="5">
        <v>5.9365440000000014</v>
      </c>
      <c r="G5" s="5">
        <v>19.772639999999999</v>
      </c>
      <c r="H5" s="5">
        <v>45.826560000000008</v>
      </c>
      <c r="I5" s="5">
        <v>24.756191999999999</v>
      </c>
      <c r="J5" s="5">
        <v>5.0388480000000007</v>
      </c>
      <c r="K5" s="5">
        <v>2.1064319999999999</v>
      </c>
      <c r="L5" s="5">
        <v>1.1231999999999995</v>
      </c>
      <c r="M5" s="5">
        <v>0.61516799999999994</v>
      </c>
      <c r="N5" s="5">
        <v>0.47606399999999999</v>
      </c>
      <c r="O5" s="5">
        <v>107.34335999999999</v>
      </c>
    </row>
    <row r="6" spans="1:15" x14ac:dyDescent="0.5">
      <c r="A6" s="2" t="s">
        <v>35</v>
      </c>
      <c r="B6" s="2">
        <v>2541</v>
      </c>
      <c r="C6" s="5">
        <v>1.519776</v>
      </c>
      <c r="D6" s="5">
        <v>6.8653440000000012</v>
      </c>
      <c r="E6" s="5">
        <v>14.45472</v>
      </c>
      <c r="F6" s="5">
        <v>21.090239999999998</v>
      </c>
      <c r="G6" s="5">
        <v>15.723936000000004</v>
      </c>
      <c r="H6" s="5">
        <v>16.278623999999997</v>
      </c>
      <c r="I6" s="5">
        <v>6.371135999999999</v>
      </c>
      <c r="J6" s="5">
        <v>4.6569599999999998</v>
      </c>
      <c r="K6" s="5">
        <v>1.7124480000000002</v>
      </c>
      <c r="L6" s="5">
        <v>1.2709440000000001</v>
      </c>
      <c r="M6" s="5">
        <v>1.1499840000000003</v>
      </c>
      <c r="N6" s="5">
        <v>0.8640000000000001</v>
      </c>
      <c r="O6" s="5">
        <v>91.958112</v>
      </c>
    </row>
    <row r="7" spans="1:15" x14ac:dyDescent="0.5">
      <c r="A7" s="2" t="s">
        <v>38</v>
      </c>
      <c r="B7" s="2">
        <v>2542</v>
      </c>
      <c r="C7" s="5">
        <v>9.6759359999999983</v>
      </c>
      <c r="D7" s="5">
        <v>33.375456</v>
      </c>
      <c r="E7" s="5">
        <v>13.650336000000001</v>
      </c>
      <c r="F7" s="5">
        <v>14.558399999999999</v>
      </c>
      <c r="G7" s="5">
        <v>26.138591999999999</v>
      </c>
      <c r="H7" s="5">
        <v>79.395552000000009</v>
      </c>
      <c r="I7" s="5">
        <v>37.461311999999992</v>
      </c>
      <c r="J7" s="5">
        <v>11.504160000000001</v>
      </c>
      <c r="K7" s="5">
        <v>4.3113600000000005</v>
      </c>
      <c r="L7" s="5">
        <v>2.9393279999999997</v>
      </c>
      <c r="M7" s="5">
        <v>1.9042560000000004</v>
      </c>
      <c r="N7" s="5">
        <v>1.3305600000000002</v>
      </c>
      <c r="O7" s="5">
        <v>236.24524800000003</v>
      </c>
    </row>
    <row r="8" spans="1:15" x14ac:dyDescent="0.5">
      <c r="A8" s="2" t="s">
        <v>39</v>
      </c>
      <c r="B8" s="2">
        <v>2543</v>
      </c>
      <c r="C8" s="5">
        <v>3.0507840000000002</v>
      </c>
      <c r="D8" s="5">
        <v>10.19952</v>
      </c>
      <c r="E8" s="5">
        <v>17.557344000000004</v>
      </c>
      <c r="F8" s="5">
        <v>23.465376000000003</v>
      </c>
      <c r="G8" s="5">
        <v>28.325375999999999</v>
      </c>
      <c r="H8" s="5">
        <v>66.961728000000022</v>
      </c>
      <c r="I8" s="5">
        <v>41.976575999999987</v>
      </c>
      <c r="J8" s="5">
        <v>10.364544</v>
      </c>
      <c r="K8" s="5">
        <v>4.776192</v>
      </c>
      <c r="L8" s="5">
        <v>2.669760000000001</v>
      </c>
      <c r="M8" s="5">
        <v>1.4342400000000002</v>
      </c>
      <c r="N8" s="5">
        <v>1.9310400000000003</v>
      </c>
      <c r="O8" s="5">
        <v>212.71248</v>
      </c>
    </row>
    <row r="9" spans="1:15" x14ac:dyDescent="0.5">
      <c r="A9" s="2" t="s">
        <v>40</v>
      </c>
      <c r="B9" s="2">
        <v>2544</v>
      </c>
      <c r="C9" s="5">
        <v>1.0428480000000002</v>
      </c>
      <c r="D9" s="5">
        <v>11.923200000000003</v>
      </c>
      <c r="E9" s="5">
        <v>25.343712</v>
      </c>
      <c r="F9" s="5">
        <v>28.176768000000003</v>
      </c>
      <c r="G9" s="5">
        <v>65.466143999999986</v>
      </c>
      <c r="H9" s="5">
        <v>20.298816000000002</v>
      </c>
      <c r="I9" s="5">
        <v>29.210111999999995</v>
      </c>
      <c r="J9" s="5">
        <v>11.308032000000003</v>
      </c>
      <c r="K9" s="5">
        <v>6.4903679999999992</v>
      </c>
      <c r="L9" s="5">
        <v>5.3697599999999985</v>
      </c>
      <c r="M9" s="5">
        <v>3.6771840000000018</v>
      </c>
      <c r="N9" s="5">
        <v>2.134944</v>
      </c>
      <c r="O9" s="5">
        <v>210.44188799999995</v>
      </c>
    </row>
    <row r="10" spans="1:15" x14ac:dyDescent="0.5">
      <c r="A10" s="2" t="s">
        <v>41</v>
      </c>
      <c r="B10" s="2">
        <v>2545</v>
      </c>
      <c r="C10" s="5">
        <v>0.50112000000000012</v>
      </c>
      <c r="D10" s="5">
        <v>2.2584960000000001</v>
      </c>
      <c r="E10" s="5">
        <v>3.025728</v>
      </c>
      <c r="F10" s="5">
        <v>2.4088320000000003</v>
      </c>
      <c r="G10" s="5">
        <v>32.968512000000004</v>
      </c>
      <c r="H10" s="5">
        <v>67.54406400000002</v>
      </c>
      <c r="I10" s="5">
        <v>26.053056000000009</v>
      </c>
      <c r="J10" s="5">
        <v>15.35328</v>
      </c>
      <c r="K10" s="5">
        <v>4.2431039999999998</v>
      </c>
      <c r="L10" s="5">
        <v>1.8489599999999999</v>
      </c>
      <c r="M10" s="5">
        <v>0.62380800000000003</v>
      </c>
      <c r="N10" s="5">
        <v>0.28511999999999998</v>
      </c>
      <c r="O10" s="5">
        <v>157.11408000000003</v>
      </c>
    </row>
    <row r="11" spans="1:15" x14ac:dyDescent="0.5">
      <c r="A11" s="2" t="s">
        <v>42</v>
      </c>
      <c r="B11" s="2">
        <v>2546</v>
      </c>
      <c r="C11" s="5">
        <v>0.97113600000000011</v>
      </c>
      <c r="D11" s="5">
        <v>1.0307520000000001</v>
      </c>
      <c r="E11" s="5">
        <v>2.4019200000000001</v>
      </c>
      <c r="F11" s="5">
        <v>19.636127999999999</v>
      </c>
      <c r="G11" s="5">
        <v>19.092672</v>
      </c>
      <c r="H11" s="5">
        <v>38.914560000000009</v>
      </c>
      <c r="I11" s="5">
        <v>14.558400000000002</v>
      </c>
      <c r="J11" s="5">
        <v>3.488831999999999</v>
      </c>
      <c r="K11" s="5">
        <v>2.2023360000000003</v>
      </c>
      <c r="L11" s="5">
        <v>1.5629760000000004</v>
      </c>
      <c r="M11" s="5">
        <v>1.163808</v>
      </c>
      <c r="N11" s="5">
        <v>0.688608</v>
      </c>
      <c r="O11" s="5">
        <v>105.71212800000002</v>
      </c>
    </row>
    <row r="12" spans="1:15" x14ac:dyDescent="0.5">
      <c r="A12" s="2" t="s">
        <v>43</v>
      </c>
      <c r="B12" s="2">
        <v>2547</v>
      </c>
      <c r="C12" s="5">
        <v>1.7331840000000003</v>
      </c>
      <c r="D12" s="5">
        <v>3.3920640000000004</v>
      </c>
      <c r="E12" s="5">
        <v>22.076928000000002</v>
      </c>
      <c r="F12" s="5">
        <v>18.167328000000001</v>
      </c>
      <c r="G12" s="5">
        <v>14.118624000000002</v>
      </c>
      <c r="H12" s="5">
        <v>27.815616000000013</v>
      </c>
      <c r="I12" s="5">
        <v>7.5824639999999999</v>
      </c>
      <c r="J12" s="5">
        <v>3.0792960000000003</v>
      </c>
      <c r="K12" s="5">
        <v>1.8904320000000006</v>
      </c>
      <c r="L12" s="5">
        <v>1.423872</v>
      </c>
      <c r="M12" s="5">
        <v>0.7845120000000001</v>
      </c>
      <c r="N12" s="5">
        <v>0.90460799999999997</v>
      </c>
      <c r="O12" s="5">
        <v>102.96892800000003</v>
      </c>
    </row>
    <row r="13" spans="1:15" x14ac:dyDescent="0.5">
      <c r="A13" s="2" t="s">
        <v>44</v>
      </c>
      <c r="B13" s="2">
        <v>2548</v>
      </c>
      <c r="C13" s="5">
        <v>0.37324800000000002</v>
      </c>
      <c r="D13" s="5">
        <v>0.31795200000000007</v>
      </c>
      <c r="E13" s="5">
        <v>9.1558080000000004</v>
      </c>
      <c r="F13" s="5">
        <v>11.844576000000004</v>
      </c>
      <c r="G13" s="5">
        <v>9.0590400000000013</v>
      </c>
      <c r="H13" s="5">
        <v>58.610303999999992</v>
      </c>
      <c r="I13" s="5">
        <v>19.938528000000005</v>
      </c>
      <c r="J13" s="5">
        <v>7.4191680000000009</v>
      </c>
      <c r="K13" s="5">
        <v>1.7141759999999997</v>
      </c>
      <c r="L13" s="5">
        <v>0.90720000000000001</v>
      </c>
      <c r="M13" s="5">
        <v>0.55123200000000017</v>
      </c>
      <c r="N13" s="5">
        <v>0.27993599999999996</v>
      </c>
      <c r="O13" s="5">
        <v>120.17116800000001</v>
      </c>
    </row>
    <row r="14" spans="1:15" x14ac:dyDescent="0.5">
      <c r="A14" s="2" t="s">
        <v>45</v>
      </c>
      <c r="B14" s="2">
        <v>2549</v>
      </c>
      <c r="C14" s="5">
        <v>1.4143680000000001</v>
      </c>
      <c r="D14" s="5">
        <v>6.5327040000000007</v>
      </c>
      <c r="E14" s="5">
        <v>19.973952000000001</v>
      </c>
      <c r="F14" s="5">
        <v>13.757472</v>
      </c>
      <c r="G14" s="5">
        <v>35.344512000000002</v>
      </c>
      <c r="H14" s="5">
        <v>94.360032000000018</v>
      </c>
      <c r="I14" s="5">
        <v>57.46204800000001</v>
      </c>
      <c r="J14" s="5">
        <v>5.3818560000000009</v>
      </c>
      <c r="K14" s="5">
        <v>2.7743040000000008</v>
      </c>
      <c r="L14" s="5">
        <v>1.7720640000000003</v>
      </c>
      <c r="M14" s="5">
        <v>1.211328</v>
      </c>
      <c r="N14" s="5">
        <v>0.91411200000000026</v>
      </c>
      <c r="O14" s="5">
        <v>240.89875200000003</v>
      </c>
    </row>
    <row r="15" spans="1:15" x14ac:dyDescent="0.5">
      <c r="A15" s="2" t="s">
        <v>46</v>
      </c>
      <c r="B15" s="2">
        <v>2550</v>
      </c>
      <c r="C15" s="5">
        <v>2.2101119999999996</v>
      </c>
      <c r="D15" s="5">
        <v>15.468191999999998</v>
      </c>
      <c r="E15" s="5">
        <v>11.942208000000001</v>
      </c>
      <c r="F15" s="5">
        <v>6.0082559999999994</v>
      </c>
      <c r="G15" s="5">
        <v>18.716831999999997</v>
      </c>
      <c r="H15" s="5">
        <v>44.73532800000001</v>
      </c>
      <c r="I15" s="5">
        <v>38.741759999999999</v>
      </c>
      <c r="J15" s="5">
        <v>4.302719999999999</v>
      </c>
      <c r="K15" s="5">
        <v>2.6809920000000007</v>
      </c>
      <c r="L15" s="5">
        <v>1.8964800000000004</v>
      </c>
      <c r="M15" s="5">
        <v>1.9284479999999995</v>
      </c>
      <c r="N15" s="5">
        <v>1.0091520000000003</v>
      </c>
      <c r="O15" s="5">
        <v>149.64048</v>
      </c>
    </row>
    <row r="16" spans="1:15" x14ac:dyDescent="0.5">
      <c r="A16" s="2" t="s">
        <v>47</v>
      </c>
      <c r="B16" s="2">
        <v>2551</v>
      </c>
      <c r="C16" s="5">
        <v>1.6986240000000001</v>
      </c>
      <c r="D16" s="5">
        <v>4.9489920000000014</v>
      </c>
      <c r="E16" s="5">
        <v>3.8966400000000005</v>
      </c>
      <c r="F16" s="5">
        <v>5.4984959999999976</v>
      </c>
      <c r="G16" s="5">
        <v>17.840736</v>
      </c>
      <c r="H16" s="5">
        <v>29.513376000000001</v>
      </c>
      <c r="I16" s="5">
        <v>14.433984000000006</v>
      </c>
      <c r="J16" s="5">
        <v>12.641184000000001</v>
      </c>
      <c r="K16" s="5">
        <v>3.151872</v>
      </c>
      <c r="L16" s="5">
        <v>1.7686080000000004</v>
      </c>
      <c r="M16" s="5">
        <v>1.147392</v>
      </c>
      <c r="N16" s="5">
        <v>1.0774079999999999</v>
      </c>
      <c r="O16" s="5">
        <v>97.617311999999998</v>
      </c>
    </row>
    <row r="17" spans="1:17" x14ac:dyDescent="0.5">
      <c r="A17" s="2" t="s">
        <v>48</v>
      </c>
      <c r="B17" s="2">
        <v>2552</v>
      </c>
      <c r="C17" s="5">
        <v>1.3374720000000002</v>
      </c>
      <c r="D17" s="5">
        <v>8.7160320000000002</v>
      </c>
      <c r="E17" s="5">
        <v>16.984512000000002</v>
      </c>
      <c r="F17" s="5">
        <v>11.670912000000001</v>
      </c>
      <c r="G17" s="5">
        <v>4.3467839999999995</v>
      </c>
      <c r="H17" s="5">
        <v>16.581024000000003</v>
      </c>
      <c r="I17" s="5">
        <v>24.706943999999993</v>
      </c>
      <c r="J17" s="5">
        <v>7.4856960000000008</v>
      </c>
      <c r="K17" s="5">
        <v>2.260224</v>
      </c>
      <c r="L17" s="5">
        <v>1.2787200000000001</v>
      </c>
      <c r="M17" s="5">
        <v>0.78364800000000001</v>
      </c>
      <c r="N17" s="5">
        <v>0.5693760000000001</v>
      </c>
      <c r="O17" s="5">
        <v>96.721344000000002</v>
      </c>
    </row>
    <row r="18" spans="1:17" x14ac:dyDescent="0.5">
      <c r="A18" s="2" t="s">
        <v>49</v>
      </c>
      <c r="B18" s="2">
        <v>2553</v>
      </c>
      <c r="C18" s="5">
        <v>0.42940800000000023</v>
      </c>
      <c r="D18" s="5">
        <v>0.50457600000000025</v>
      </c>
      <c r="E18" s="5">
        <v>1.9837440000000002</v>
      </c>
      <c r="F18" s="5">
        <v>16.064352000000003</v>
      </c>
      <c r="G18" s="5">
        <v>31.691520000000004</v>
      </c>
      <c r="H18" s="5">
        <v>42.207264000000009</v>
      </c>
      <c r="I18" s="5">
        <v>24.502176000000006</v>
      </c>
      <c r="J18" s="5">
        <v>5.7758400000000014</v>
      </c>
      <c r="K18" s="5">
        <v>5.0604480000000001</v>
      </c>
      <c r="L18" s="5">
        <v>1.9163520000000003</v>
      </c>
      <c r="M18" s="5">
        <v>1.0221120000000004</v>
      </c>
      <c r="N18" s="5">
        <v>2.4814079999999992</v>
      </c>
      <c r="O18" s="5">
        <v>133.63919999999999</v>
      </c>
    </row>
    <row r="19" spans="1:17" x14ac:dyDescent="0.5">
      <c r="A19" s="2" t="s">
        <v>50</v>
      </c>
      <c r="B19" s="2">
        <v>2554</v>
      </c>
      <c r="C19" s="5">
        <v>2.0900160000000003</v>
      </c>
      <c r="D19" s="5">
        <v>7.6507200000000015</v>
      </c>
      <c r="E19" s="5">
        <v>9.614592</v>
      </c>
      <c r="F19" s="5">
        <v>10.499328</v>
      </c>
      <c r="G19" s="5">
        <v>88.808832000000038</v>
      </c>
      <c r="H19" s="5">
        <v>58.23878400000001</v>
      </c>
      <c r="I19" s="5">
        <v>35.760095999999997</v>
      </c>
      <c r="J19" s="5">
        <v>6.2968320000000002</v>
      </c>
      <c r="K19" s="5">
        <v>3.2296320000000005</v>
      </c>
      <c r="L19" s="5">
        <v>2.2628160000000008</v>
      </c>
      <c r="M19" s="5">
        <v>1.7089920000000003</v>
      </c>
      <c r="N19" s="5">
        <v>1.1871360000000002</v>
      </c>
      <c r="O19" s="5">
        <v>227.34777600000004</v>
      </c>
    </row>
    <row r="20" spans="1:17" x14ac:dyDescent="0.5">
      <c r="A20" s="2" t="s">
        <v>51</v>
      </c>
      <c r="B20" s="2">
        <v>2555</v>
      </c>
      <c r="C20" s="5">
        <v>1.3694400000000004</v>
      </c>
      <c r="D20" s="5">
        <v>9.6456959999999992</v>
      </c>
      <c r="E20" s="5">
        <v>8.6814719999999976</v>
      </c>
      <c r="F20" s="5">
        <v>3.0481919999999998</v>
      </c>
      <c r="G20" s="5">
        <v>20.61504</v>
      </c>
      <c r="H20" s="5">
        <v>24.240384000000002</v>
      </c>
      <c r="I20" s="5">
        <v>11.033280000000003</v>
      </c>
      <c r="J20" s="5">
        <v>5.7101759999999997</v>
      </c>
      <c r="K20" s="5">
        <v>3.946752</v>
      </c>
      <c r="L20" s="5">
        <v>1.8463680000000002</v>
      </c>
      <c r="M20" s="5">
        <v>1.0056959999999997</v>
      </c>
      <c r="N20" s="5">
        <v>0.89942400000000022</v>
      </c>
      <c r="O20" s="5">
        <v>92.041920000000005</v>
      </c>
    </row>
    <row r="21" spans="1:17" x14ac:dyDescent="0.5">
      <c r="A21" s="2" t="s">
        <v>52</v>
      </c>
      <c r="B21" s="2">
        <v>2556</v>
      </c>
      <c r="C21" s="5">
        <v>0.37670399999999998</v>
      </c>
      <c r="D21" s="5">
        <v>4.8263040000000004</v>
      </c>
      <c r="E21" s="5">
        <v>12.532320000000002</v>
      </c>
      <c r="F21" s="5">
        <v>8.0559360000000009</v>
      </c>
      <c r="G21" s="5">
        <v>8.1466560000000001</v>
      </c>
      <c r="H21" s="5">
        <v>35.246016000000004</v>
      </c>
      <c r="I21" s="5">
        <v>19.648223999999999</v>
      </c>
      <c r="J21" s="5">
        <v>5.8285439999999999</v>
      </c>
      <c r="K21" s="5">
        <v>1.9232639999999996</v>
      </c>
      <c r="L21" s="5">
        <v>1.1845440000000003</v>
      </c>
      <c r="M21" s="5">
        <v>1.0566720000000001</v>
      </c>
      <c r="N21" s="5">
        <v>2.2913279999999996</v>
      </c>
      <c r="O21" s="5">
        <v>101.11651200000001</v>
      </c>
    </row>
    <row r="22" spans="1:17" x14ac:dyDescent="0.5">
      <c r="A22" s="2" t="s">
        <v>53</v>
      </c>
      <c r="B22" s="2">
        <v>2557</v>
      </c>
      <c r="C22" s="5">
        <v>1.2536640000000001</v>
      </c>
      <c r="D22" s="5">
        <v>0.99878400000000045</v>
      </c>
      <c r="E22" s="5">
        <v>4.5273599999999998</v>
      </c>
      <c r="F22" s="5">
        <v>5.4207360000000007</v>
      </c>
      <c r="G22" s="5">
        <v>14.712191999999998</v>
      </c>
      <c r="H22" s="5">
        <v>30.280608000000004</v>
      </c>
      <c r="I22" s="5">
        <v>20.923488000000003</v>
      </c>
      <c r="J22" s="5">
        <v>10.298879999999999</v>
      </c>
      <c r="K22" s="5">
        <v>2.3829119999999993</v>
      </c>
      <c r="L22" s="5">
        <v>2.2481279999999999</v>
      </c>
      <c r="M22" s="5">
        <v>1.5033599999999996</v>
      </c>
      <c r="N22" s="5">
        <v>9.6672960000000003</v>
      </c>
      <c r="O22" s="5">
        <v>104.21740800000001</v>
      </c>
    </row>
    <row r="23" spans="1:17" x14ac:dyDescent="0.5">
      <c r="A23" s="2" t="s">
        <v>54</v>
      </c>
      <c r="B23" s="2">
        <v>2558</v>
      </c>
      <c r="C23" s="5">
        <v>11.826432000000002</v>
      </c>
      <c r="D23" s="5">
        <v>15.498432000000001</v>
      </c>
      <c r="E23" s="5">
        <v>10.081152000000003</v>
      </c>
      <c r="F23" s="5">
        <v>2.9695679999999998</v>
      </c>
      <c r="G23" s="5">
        <v>5.0232960000000002</v>
      </c>
      <c r="H23" s="5">
        <v>3.6322559999999999</v>
      </c>
      <c r="I23" s="5">
        <v>4.9533120000000004</v>
      </c>
      <c r="J23" s="5">
        <v>1.3072320000000004</v>
      </c>
      <c r="K23" s="5">
        <v>1.3340160000000003</v>
      </c>
      <c r="L23" s="5">
        <v>1.0402560000000001</v>
      </c>
      <c r="M23" s="5">
        <v>0.88300800000000013</v>
      </c>
      <c r="N23" s="5">
        <v>0.67219200000000001</v>
      </c>
      <c r="O23" s="5">
        <v>59.221152000000011</v>
      </c>
    </row>
    <row r="24" spans="1:17" x14ac:dyDescent="0.5">
      <c r="A24" s="2" t="s">
        <v>55</v>
      </c>
      <c r="B24" s="2">
        <v>2559</v>
      </c>
      <c r="C24" s="5">
        <v>0.17625600000000002</v>
      </c>
      <c r="D24" s="5">
        <v>0.30326400000000003</v>
      </c>
      <c r="E24" s="5">
        <v>4.7364479999999993</v>
      </c>
      <c r="F24" s="5">
        <v>15.325631999999993</v>
      </c>
      <c r="G24" s="5">
        <v>6.8178239999999999</v>
      </c>
      <c r="H24" s="5">
        <v>26.512704000000003</v>
      </c>
      <c r="I24" s="5">
        <v>19.179072000000001</v>
      </c>
      <c r="J24" s="5">
        <v>8.0896320000000017</v>
      </c>
      <c r="K24" s="5">
        <v>1.3046399999999998</v>
      </c>
      <c r="L24" s="5">
        <v>1.2536640000000003</v>
      </c>
      <c r="M24" s="5">
        <v>0.45187200000000027</v>
      </c>
      <c r="N24" s="5">
        <v>0.37238399999999988</v>
      </c>
      <c r="O24" s="5">
        <v>84.523391999999987</v>
      </c>
    </row>
    <row r="25" spans="1:17" x14ac:dyDescent="0.5">
      <c r="A25" s="2" t="s">
        <v>56</v>
      </c>
      <c r="B25" s="2">
        <v>2560</v>
      </c>
      <c r="C25" s="5">
        <v>0.33177599999999985</v>
      </c>
      <c r="D25" s="5">
        <v>8.4594239999999985</v>
      </c>
      <c r="E25" s="5">
        <v>11.120543999999999</v>
      </c>
      <c r="F25" s="5">
        <v>40.934592000000002</v>
      </c>
      <c r="G25" s="5">
        <v>46.204991999999997</v>
      </c>
      <c r="H25" s="5">
        <v>86.373216000000014</v>
      </c>
      <c r="I25" s="5">
        <v>54.070847999999991</v>
      </c>
      <c r="J25" s="5">
        <v>6.2009280000000002</v>
      </c>
      <c r="K25" s="5">
        <v>2.3466240000000003</v>
      </c>
      <c r="L25" s="5">
        <v>1.5171840000000003</v>
      </c>
      <c r="M25" s="5">
        <v>0.800064</v>
      </c>
      <c r="N25" s="5">
        <v>0.61171200000000003</v>
      </c>
      <c r="O25" s="5">
        <v>258.97190400000005</v>
      </c>
    </row>
    <row r="26" spans="1:17" x14ac:dyDescent="0.5">
      <c r="A26" s="2" t="s">
        <v>57</v>
      </c>
      <c r="B26" s="2">
        <v>2561</v>
      </c>
      <c r="C26" s="5">
        <v>1.4109119999999997</v>
      </c>
      <c r="D26" s="5">
        <v>2.4451199999999997</v>
      </c>
      <c r="E26" s="5">
        <v>8.0136000000000003</v>
      </c>
      <c r="F26" s="5">
        <v>6.0566400000000016</v>
      </c>
      <c r="G26" s="5">
        <v>8.4585599999999985</v>
      </c>
      <c r="H26" s="5">
        <v>13.377312000000002</v>
      </c>
      <c r="I26" s="5">
        <v>5.2349760000000005</v>
      </c>
      <c r="J26" s="5">
        <v>2.6231040000000001</v>
      </c>
      <c r="K26" s="5">
        <v>2.723328</v>
      </c>
      <c r="L26" s="5">
        <v>1.7504639999999996</v>
      </c>
      <c r="M26" s="5">
        <v>1.1361599999999996</v>
      </c>
      <c r="N26" s="5">
        <v>1.5163200000000008</v>
      </c>
      <c r="O26" s="5">
        <v>54.746496000000008</v>
      </c>
      <c r="Q26" s="1" t="s">
        <v>62</v>
      </c>
    </row>
    <row r="27" spans="1:17" x14ac:dyDescent="0.5">
      <c r="A27" s="2" t="s">
        <v>59</v>
      </c>
      <c r="B27" s="2">
        <v>2562</v>
      </c>
      <c r="C27" s="5">
        <v>1.6588800000000008</v>
      </c>
      <c r="D27" s="5">
        <v>2.7976320000000001</v>
      </c>
      <c r="E27" s="5">
        <v>2.0278080000000012</v>
      </c>
      <c r="F27" s="5">
        <v>0.64367999999999981</v>
      </c>
      <c r="G27" s="5">
        <v>10.837152</v>
      </c>
      <c r="H27" s="5">
        <v>20.539007999999999</v>
      </c>
      <c r="I27" s="5">
        <v>3.6167040000000008</v>
      </c>
      <c r="J27" s="5">
        <v>2.215295999999999</v>
      </c>
      <c r="K27" s="5">
        <v>1.4299200000000001</v>
      </c>
      <c r="L27" s="5">
        <v>0.98496000000000006</v>
      </c>
      <c r="M27" s="5">
        <v>1.2960000000000003E-2</v>
      </c>
      <c r="N27" s="5">
        <v>0</v>
      </c>
      <c r="O27" s="5">
        <v>46.763999999999989</v>
      </c>
    </row>
    <row r="28" spans="1:17" x14ac:dyDescent="0.5">
      <c r="A28" s="2" t="s">
        <v>60</v>
      </c>
      <c r="B28" s="2">
        <v>2563</v>
      </c>
      <c r="C28" s="5">
        <v>0</v>
      </c>
      <c r="D28" s="5">
        <v>0</v>
      </c>
      <c r="E28" s="5">
        <v>1.4290560000000001</v>
      </c>
      <c r="F28" s="5">
        <v>0.14256000000000002</v>
      </c>
      <c r="G28" s="5">
        <v>2.007072</v>
      </c>
      <c r="H28" s="5">
        <v>7.9876799999999992</v>
      </c>
      <c r="I28" s="5">
        <v>9.0590400000000013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20.625408</v>
      </c>
    </row>
    <row r="29" spans="1:17" x14ac:dyDescent="0.5">
      <c r="A29" s="2" t="s">
        <v>61</v>
      </c>
      <c r="B29" s="2">
        <v>2564</v>
      </c>
      <c r="C29" s="5">
        <v>0.11836800000000001</v>
      </c>
      <c r="D29" s="5">
        <v>0.17712</v>
      </c>
      <c r="E29" s="5">
        <v>1.9396800000000003</v>
      </c>
      <c r="F29" s="5">
        <v>14.564447999999999</v>
      </c>
      <c r="G29" s="5">
        <v>8.8464960000000001</v>
      </c>
      <c r="H29" s="5">
        <v>44.603999999999992</v>
      </c>
      <c r="I29" s="5">
        <v>37.432800000000015</v>
      </c>
      <c r="J29" s="5">
        <v>11.476512000000001</v>
      </c>
      <c r="K29" s="5">
        <v>2.6904960000000013</v>
      </c>
      <c r="L29" s="5">
        <v>0.35424</v>
      </c>
      <c r="M29" s="5">
        <v>0.46396799999999994</v>
      </c>
      <c r="N29" s="5">
        <v>0.69551999999999992</v>
      </c>
      <c r="O29" s="5">
        <v>123.36364800000001</v>
      </c>
    </row>
    <row r="30" spans="1:17" x14ac:dyDescent="0.5">
      <c r="A30" s="2" t="s">
        <v>63</v>
      </c>
      <c r="B30" s="2">
        <v>2565</v>
      </c>
      <c r="C30" s="5">
        <v>2.5721279999999993</v>
      </c>
      <c r="D30" s="5">
        <v>3.2624640000000009</v>
      </c>
      <c r="E30" s="5">
        <v>2.0476799999999997</v>
      </c>
      <c r="F30" s="5">
        <v>11.077344000000002</v>
      </c>
      <c r="G30" s="5">
        <v>61.250687999999997</v>
      </c>
      <c r="H30" s="5">
        <v>43.221600000000002</v>
      </c>
      <c r="I30" s="5">
        <v>26.010720000000006</v>
      </c>
      <c r="J30" s="5">
        <v>4.0417919999999992</v>
      </c>
      <c r="K30" s="5">
        <v>4.3217280000000002</v>
      </c>
      <c r="L30" s="5">
        <v>3.5121600000000011</v>
      </c>
      <c r="M30" s="5">
        <v>2.1332159999999991</v>
      </c>
      <c r="N30" s="5">
        <v>1.2683519999999999</v>
      </c>
      <c r="O30" s="5">
        <v>164.71987200000001</v>
      </c>
    </row>
    <row r="31" spans="1:17" x14ac:dyDescent="0.5">
      <c r="A31" s="2" t="s">
        <v>64</v>
      </c>
      <c r="B31" s="2">
        <v>2566</v>
      </c>
      <c r="C31" s="5">
        <v>0.92447999999999997</v>
      </c>
      <c r="D31" s="5">
        <v>3.3566399999999987</v>
      </c>
      <c r="E31" s="5">
        <v>1.985471999999999</v>
      </c>
      <c r="F31" s="5">
        <v>4.587839999999999</v>
      </c>
      <c r="G31" s="5">
        <v>1.1914559999999998</v>
      </c>
      <c r="H31" s="5">
        <v>62.695295999999985</v>
      </c>
      <c r="I31" s="5">
        <v>32.881248000000006</v>
      </c>
      <c r="J31" s="5">
        <v>6.5741759999999987</v>
      </c>
      <c r="K31" s="5">
        <v>2.8477439999999996</v>
      </c>
      <c r="L31" s="5">
        <v>1.773792</v>
      </c>
      <c r="M31" s="5">
        <v>0.85147200000000067</v>
      </c>
      <c r="N31" s="5">
        <v>1.1897279999999999</v>
      </c>
      <c r="O31" s="5">
        <v>120.85934399999999</v>
      </c>
    </row>
    <row r="32" spans="1:17" x14ac:dyDescent="0.5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5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5">
      <c r="C34" s="1" t="s">
        <v>16</v>
      </c>
      <c r="D34" s="1" t="s">
        <v>17</v>
      </c>
      <c r="E34" s="1" t="s">
        <v>18</v>
      </c>
      <c r="F34" s="1" t="s">
        <v>19</v>
      </c>
      <c r="G34" s="1" t="s">
        <v>20</v>
      </c>
      <c r="H34" s="1" t="s">
        <v>21</v>
      </c>
      <c r="I34" s="1" t="s">
        <v>22</v>
      </c>
      <c r="J34" s="1" t="s">
        <v>23</v>
      </c>
      <c r="K34" s="1" t="s">
        <v>24</v>
      </c>
      <c r="L34" s="1" t="s">
        <v>25</v>
      </c>
      <c r="M34" s="1" t="s">
        <v>26</v>
      </c>
      <c r="N34" s="1" t="s">
        <v>27</v>
      </c>
      <c r="O34" s="1" t="s">
        <v>28</v>
      </c>
    </row>
    <row r="35" spans="1:15" x14ac:dyDescent="0.5">
      <c r="A35" s="6" t="s">
        <v>29</v>
      </c>
      <c r="B35" s="7"/>
      <c r="C35" s="4">
        <f>SUM(C4:C33)/COUNT(C4:C33)</f>
        <v>2.0870537142857142</v>
      </c>
      <c r="D35" s="4">
        <f t="shared" ref="D35:N35" si="0">SUM(D4:D33)/COUNT(D4:D33)</f>
        <v>6.3863485714285719</v>
      </c>
      <c r="E35" s="4">
        <f t="shared" si="0"/>
        <v>9.3770845714285702</v>
      </c>
      <c r="F35" s="4">
        <f t="shared" si="0"/>
        <v>13.056767999999996</v>
      </c>
      <c r="G35" s="4">
        <f t="shared" si="0"/>
        <v>24.298611428571427</v>
      </c>
      <c r="H35" s="4">
        <f t="shared" si="0"/>
        <v>42.928858285714291</v>
      </c>
      <c r="I35" s="4">
        <f t="shared" si="0"/>
        <v>24.12127542857143</v>
      </c>
      <c r="J35" s="4">
        <f t="shared" si="0"/>
        <v>6.787121142857143</v>
      </c>
      <c r="K35" s="4">
        <f t="shared" si="0"/>
        <v>2.8252799999999993</v>
      </c>
      <c r="L35" s="4">
        <f t="shared" si="0"/>
        <v>1.7179714285714289</v>
      </c>
      <c r="M35" s="4">
        <f t="shared" si="0"/>
        <v>1.0861560000000001</v>
      </c>
      <c r="N35" s="4">
        <f t="shared" si="0"/>
        <v>1.2744000000000002</v>
      </c>
      <c r="O35" s="4">
        <f>SUM(O4:O33)/COUNT(O4:O33)</f>
        <v>135.9469285714286</v>
      </c>
    </row>
    <row r="36" spans="1:15" x14ac:dyDescent="0.5">
      <c r="A36" s="6" t="s">
        <v>30</v>
      </c>
      <c r="B36" s="7"/>
      <c r="C36" s="4">
        <f>STDEV(C4:C33)</f>
        <v>2.8475332390801498</v>
      </c>
      <c r="D36" s="4">
        <f t="shared" ref="D36:N36" si="1">STDEV(D4:D33)</f>
        <v>7.1094666612145483</v>
      </c>
      <c r="E36" s="4">
        <f t="shared" si="1"/>
        <v>7.3007888637615856</v>
      </c>
      <c r="F36" s="4">
        <f t="shared" si="1"/>
        <v>10.94607384813825</v>
      </c>
      <c r="G36" s="4">
        <f t="shared" si="1"/>
        <v>21.806391565614554</v>
      </c>
      <c r="H36" s="4">
        <f t="shared" si="1"/>
        <v>25.869167394736827</v>
      </c>
      <c r="I36" s="4">
        <f t="shared" si="1"/>
        <v>14.330953529163688</v>
      </c>
      <c r="J36" s="4">
        <f t="shared" si="1"/>
        <v>3.7954421507956875</v>
      </c>
      <c r="K36" s="4">
        <f t="shared" si="1"/>
        <v>1.370729719493966</v>
      </c>
      <c r="L36" s="4">
        <f t="shared" si="1"/>
        <v>1.0309810666317509</v>
      </c>
      <c r="M36" s="4">
        <f t="shared" si="1"/>
        <v>0.73481228544982846</v>
      </c>
      <c r="N36" s="4">
        <f t="shared" si="1"/>
        <v>1.767345237526613</v>
      </c>
      <c r="O36" s="4">
        <f>STDEV(O4:O33)</f>
        <v>69.002956093876463</v>
      </c>
    </row>
    <row r="37" spans="1:15" x14ac:dyDescent="0.5">
      <c r="A37" s="6" t="s">
        <v>31</v>
      </c>
      <c r="B37" s="7"/>
      <c r="C37" s="4">
        <f>C35+C36</f>
        <v>4.9345869533658639</v>
      </c>
      <c r="D37" s="4">
        <f t="shared" ref="D37:O37" si="2">D35+D36</f>
        <v>13.495815232643121</v>
      </c>
      <c r="E37" s="4">
        <f t="shared" si="2"/>
        <v>16.677873435190158</v>
      </c>
      <c r="F37" s="4">
        <f t="shared" si="2"/>
        <v>24.002841848138246</v>
      </c>
      <c r="G37" s="4">
        <f t="shared" si="2"/>
        <v>46.10500299418598</v>
      </c>
      <c r="H37" s="4">
        <f t="shared" si="2"/>
        <v>68.798025680451119</v>
      </c>
      <c r="I37" s="4">
        <f t="shared" si="2"/>
        <v>38.452228957735116</v>
      </c>
      <c r="J37" s="4">
        <f t="shared" si="2"/>
        <v>10.58256329365283</v>
      </c>
      <c r="K37" s="4">
        <f t="shared" si="2"/>
        <v>4.196009719493965</v>
      </c>
      <c r="L37" s="4">
        <f t="shared" si="2"/>
        <v>2.7489524952031799</v>
      </c>
      <c r="M37" s="4">
        <f t="shared" si="2"/>
        <v>1.8209682854498286</v>
      </c>
      <c r="N37" s="4">
        <f t="shared" si="2"/>
        <v>3.0417452375266132</v>
      </c>
      <c r="O37" s="4">
        <f t="shared" si="2"/>
        <v>204.94988466530506</v>
      </c>
    </row>
    <row r="38" spans="1:15" x14ac:dyDescent="0.5">
      <c r="A38" s="6" t="s">
        <v>32</v>
      </c>
      <c r="B38" s="7"/>
      <c r="C38" s="4">
        <f>C35-C36</f>
        <v>-0.76047952479443559</v>
      </c>
      <c r="D38" s="4">
        <f t="shared" ref="D38:O38" si="3">D35-D36</f>
        <v>-0.72311808978597636</v>
      </c>
      <c r="E38" s="4">
        <f t="shared" si="3"/>
        <v>2.0762957076669846</v>
      </c>
      <c r="F38" s="4">
        <f t="shared" si="3"/>
        <v>2.1106941518617468</v>
      </c>
      <c r="G38" s="4">
        <f t="shared" si="3"/>
        <v>2.4922198629568726</v>
      </c>
      <c r="H38" s="4">
        <f t="shared" si="3"/>
        <v>17.059690890977464</v>
      </c>
      <c r="I38" s="4">
        <f t="shared" si="3"/>
        <v>9.7903218994077417</v>
      </c>
      <c r="J38" s="4">
        <f t="shared" si="3"/>
        <v>2.9916789920614555</v>
      </c>
      <c r="K38" s="4">
        <f t="shared" si="3"/>
        <v>1.4545502805060333</v>
      </c>
      <c r="L38" s="4">
        <f t="shared" si="3"/>
        <v>0.686990361939678</v>
      </c>
      <c r="M38" s="4">
        <f t="shared" si="3"/>
        <v>0.35134371455017166</v>
      </c>
      <c r="N38" s="4">
        <f t="shared" si="3"/>
        <v>-0.49294523752661279</v>
      </c>
      <c r="O38" s="4">
        <f t="shared" si="3"/>
        <v>66.943972477552137</v>
      </c>
    </row>
    <row r="39" spans="1:15" x14ac:dyDescent="0.5">
      <c r="A39" s="6" t="s">
        <v>33</v>
      </c>
      <c r="B39" s="7"/>
      <c r="C39" s="4">
        <f>MAX(C4:C33)</f>
        <v>11.826432000000002</v>
      </c>
      <c r="D39" s="4">
        <f t="shared" ref="D39:N39" si="4">MAX(D4:D33)</f>
        <v>33.375456</v>
      </c>
      <c r="E39" s="4">
        <f t="shared" si="4"/>
        <v>25.343712</v>
      </c>
      <c r="F39" s="4">
        <f t="shared" si="4"/>
        <v>43.97932800000001</v>
      </c>
      <c r="G39" s="4">
        <f t="shared" si="4"/>
        <v>88.808832000000038</v>
      </c>
      <c r="H39" s="4">
        <f t="shared" si="4"/>
        <v>96.016320000000022</v>
      </c>
      <c r="I39" s="4">
        <f t="shared" si="4"/>
        <v>57.46204800000001</v>
      </c>
      <c r="J39" s="4">
        <f t="shared" si="4"/>
        <v>15.35328</v>
      </c>
      <c r="K39" s="4">
        <f t="shared" si="4"/>
        <v>6.4903679999999992</v>
      </c>
      <c r="L39" s="4">
        <f t="shared" si="4"/>
        <v>5.3697599999999985</v>
      </c>
      <c r="M39" s="4">
        <f t="shared" si="4"/>
        <v>3.6771840000000018</v>
      </c>
      <c r="N39" s="4">
        <f t="shared" si="4"/>
        <v>9.6672960000000003</v>
      </c>
      <c r="O39" s="4">
        <f>MAX(O4:O33)</f>
        <v>284.81068800000003</v>
      </c>
    </row>
    <row r="40" spans="1:15" x14ac:dyDescent="0.5">
      <c r="A40" s="6" t="s">
        <v>34</v>
      </c>
      <c r="B40" s="7"/>
      <c r="C40" s="4">
        <f>MIN(C4:C33)</f>
        <v>0</v>
      </c>
      <c r="D40" s="4">
        <f t="shared" ref="D40:N40" si="5">MIN(D4:D33)</f>
        <v>0</v>
      </c>
      <c r="E40" s="4">
        <f t="shared" si="5"/>
        <v>0.28857600000000005</v>
      </c>
      <c r="F40" s="4">
        <f t="shared" si="5"/>
        <v>0.14256000000000002</v>
      </c>
      <c r="G40" s="4">
        <f t="shared" si="5"/>
        <v>1.1914559999999998</v>
      </c>
      <c r="H40" s="4">
        <f t="shared" si="5"/>
        <v>3.6322559999999999</v>
      </c>
      <c r="I40" s="4">
        <f t="shared" si="5"/>
        <v>3.6167040000000008</v>
      </c>
      <c r="J40" s="4">
        <f t="shared" si="5"/>
        <v>0</v>
      </c>
      <c r="K40" s="4">
        <f t="shared" si="5"/>
        <v>0</v>
      </c>
      <c r="L40" s="4">
        <f t="shared" si="5"/>
        <v>0</v>
      </c>
      <c r="M40" s="4">
        <f t="shared" si="5"/>
        <v>0</v>
      </c>
      <c r="N40" s="4">
        <f t="shared" si="5"/>
        <v>0</v>
      </c>
      <c r="O40" s="4">
        <f>MIN(O4:O33)</f>
        <v>20.625408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2018-05-22T06:51:02Z</dcterms:created>
  <dcterms:modified xsi:type="dcterms:W3CDTF">2024-04-22T06:49:38Z</dcterms:modified>
</cp:coreProperties>
</file>